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Волгоградская,16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<sst xmlns="http://schemas.openxmlformats.org/spreadsheetml/2006/main" count="38" uniqueCount="34">
  <si>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</si>
  <si>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</si>
  <si>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</si>
  <si>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</si>
  <si>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</si>
  <si>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</si>
  <si>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</si>
  <si>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</si>
  <si>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</si>
  <si>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</si>
  <si>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</si>
  <si>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</si>
  <si>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</si>
  <si>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</si>
  <si>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</si>
  <si>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</si>
  <si>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</si>
  <si>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</si>
  <si>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</si>
  <si>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</si>
  <si>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</si>
  <si>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</si>
  <si>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</si>
  <si>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</si>
  <si>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</si>
  <si>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</si>
  <si>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</si>
  <si>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</si>
  <si>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</si>
  <si>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</si>
  <si>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</si>
  <si>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</si>
  <si>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</si>
  <si>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Волгоградская ул,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</si>
</sst>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104.67</v>
      </c>
      <c r="D11" s="49">
        <v>78024.09</v>
      </c>
      <c r="E11" s="50">
        <v>2722.2999999999997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38556.57</v>
      </c>
      <c r="K11" s="24">
        <v>3.8449105535760204E-2</v>
      </c>
      <c r="L11" s="25">
        <f>J11-D11</f>
        <v>-39467.519999999997</v>
      </c>
    </row>
    <row r="12" spans="2:12" s="26" customFormat="1" ht="27.75" customHeight="1" x14ac:dyDescent="0.25">
      <c r="B12" s="22" t="s">
        <v>18</v>
      </c>
      <c r="C12" s="48">
        <v>116.116</v>
      </c>
      <c r="D12" s="49">
        <v>88190.78</v>
      </c>
      <c r="E12" s="50">
        <v>2722.3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39284.81</v>
      </c>
      <c r="K12" s="24">
        <v>4.2653638467472353E-2</v>
      </c>
      <c r="L12" s="25">
        <f t="shared" ref="L12:L22" si="0">J12-D12</f>
        <v>-48905.97</v>
      </c>
    </row>
    <row r="13" spans="2:12" s="26" customFormat="1" ht="27.75" customHeight="1" x14ac:dyDescent="0.25">
      <c r="B13" s="22" t="s">
        <v>19</v>
      </c>
      <c r="C13" s="48">
        <v>88.256</v>
      </c>
      <c r="D13" s="49">
        <v>66534.39</v>
      </c>
      <c r="E13" s="50">
        <v>2722.2999999999997</v>
      </c>
      <c r="F13" s="48">
        <v>1.8000000000000002E-2</v>
      </c>
      <c r="G13" s="23">
        <v>703.38</v>
      </c>
      <c r="H13" s="23">
        <v>877.55</v>
      </c>
      <c r="I13" s="23">
        <v>1383.48</v>
      </c>
      <c r="J13" s="23">
        <v>36941.360000000001</v>
      </c>
      <c r="K13" s="24">
        <v>3.2419645152995634E-2</v>
      </c>
      <c r="L13" s="25">
        <f t="shared" si="0"/>
        <v>-29593.03</v>
      </c>
    </row>
    <row r="14" spans="2:12" s="26" customFormat="1" ht="27.75" customHeight="1" x14ac:dyDescent="0.25">
      <c r="B14" s="22" t="s">
        <v>20</v>
      </c>
      <c r="C14" s="48">
        <v>60.734000000000002</v>
      </c>
      <c r="D14" s="49">
        <v>46410.79</v>
      </c>
      <c r="E14" s="50">
        <v>2722.3001098632813</v>
      </c>
      <c r="F14" s="48">
        <v>1.7999999225139618E-2</v>
      </c>
      <c r="G14" s="23">
        <v>703.38</v>
      </c>
      <c r="H14" s="23">
        <v>877.55</v>
      </c>
      <c r="I14" s="23">
        <v>1383.48</v>
      </c>
      <c r="J14" s="23">
        <v>37445.519714355469</v>
      </c>
      <c r="K14" s="24">
        <v>2.2309810656052236E-2</v>
      </c>
      <c r="L14" s="25">
        <f t="shared" si="0"/>
        <v>-8965.2702856445321</v>
      </c>
    </row>
    <row r="15" spans="2:12" s="26" customFormat="1" ht="27.75" customHeight="1" x14ac:dyDescent="0.25">
      <c r="B15" s="22" t="s">
        <v>21</v>
      </c>
      <c r="C15" s="48">
        <v>50.038999999999994</v>
      </c>
      <c r="D15" s="49">
        <v>38266.660000000003</v>
      </c>
      <c r="E15" s="50">
        <v>2722.3001098632813</v>
      </c>
      <c r="F15" s="48">
        <v>1.7999999225139618E-2</v>
      </c>
      <c r="G15" s="23">
        <v>703.38</v>
      </c>
      <c r="H15" s="23">
        <v>877.55</v>
      </c>
      <c r="I15" s="23">
        <v>1383.48</v>
      </c>
      <c r="J15" s="23">
        <v>37473.730651855469</v>
      </c>
      <c r="K15" s="24">
        <v>1.8381147551918161E-2</v>
      </c>
      <c r="L15" s="25">
        <f t="shared" si="0"/>
        <v>-792.92934814453474</v>
      </c>
    </row>
    <row r="16" spans="2:12" s="26" customFormat="1" ht="27.75" customHeight="1" x14ac:dyDescent="0.25">
      <c r="B16" s="22" t="s">
        <v>22</v>
      </c>
      <c r="C16" s="48">
        <v>7.806</v>
      </c>
      <c r="D16" s="49">
        <v>5969.72</v>
      </c>
      <c r="E16" s="50">
        <v>2722.2999999999997</v>
      </c>
      <c r="F16" s="48">
        <v>1.8000000000000002E-2</v>
      </c>
      <c r="G16" s="23">
        <v>703.38</v>
      </c>
      <c r="H16" s="23">
        <v>877.55</v>
      </c>
      <c r="I16" s="23">
        <v>1383.48</v>
      </c>
      <c r="J16" s="23">
        <v>37473.730000000003</v>
      </c>
      <c r="K16" s="24">
        <v>2.8674282775594168E-3</v>
      </c>
      <c r="L16" s="25">
        <f t="shared" si="0"/>
        <v>31504.010000000002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2722.3</v>
      </c>
      <c r="F17" s="48">
        <v>1.8000000000000002E-2</v>
      </c>
      <c r="G17" s="23">
        <v>744.88</v>
      </c>
      <c r="H17" s="23">
        <v>929.33</v>
      </c>
      <c r="I17" s="23">
        <v>1444.36</v>
      </c>
      <c r="J17" s="23">
        <v>39282.15</v>
      </c>
      <c r="K17" s="24">
        <v>0</v>
      </c>
      <c r="L17" s="25">
        <f t="shared" si="0"/>
        <v>39282.15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2722.3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39282.15</v>
      </c>
      <c r="K18" s="24">
        <v>0</v>
      </c>
      <c r="L18" s="25">
        <f t="shared" si="0"/>
        <v>39282.15</v>
      </c>
    </row>
    <row r="19" spans="2:12" s="26" customFormat="1" ht="27.75" customHeight="1" x14ac:dyDescent="0.25">
      <c r="B19" s="22" t="s">
        <v>25</v>
      </c>
      <c r="C19" s="48">
        <v>45.701999999999998</v>
      </c>
      <c r="D19" s="49">
        <v>36637.29</v>
      </c>
      <c r="E19" s="50">
        <v>2722.2999114990234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39282.150207519531</v>
      </c>
      <c r="K19" s="24">
        <v>1.678801068425792E-2</v>
      </c>
      <c r="L19" s="25">
        <f t="shared" si="0"/>
        <v>2644.8602075195304</v>
      </c>
    </row>
    <row r="20" spans="2:12" s="26" customFormat="1" ht="27.75" customHeight="1" x14ac:dyDescent="0.25">
      <c r="B20" s="22" t="s">
        <v>26</v>
      </c>
      <c r="C20" s="48">
        <v>42.138000000000005</v>
      </c>
      <c r="D20" s="49">
        <v>33780.14</v>
      </c>
      <c r="E20" s="50">
        <v>2722.2999572753906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39282.150207519531</v>
      </c>
      <c r="K20" s="24">
        <v>1.5478823296964582E-2</v>
      </c>
      <c r="L20" s="25">
        <f t="shared" si="0"/>
        <v>5502.0102075195318</v>
      </c>
    </row>
    <row r="21" spans="2:12" s="26" customFormat="1" ht="27.75" customHeight="1" x14ac:dyDescent="0.25">
      <c r="B21" s="22" t="s">
        <v>27</v>
      </c>
      <c r="C21" s="48">
        <v>67.775000000000006</v>
      </c>
      <c r="D21" s="49">
        <v>54332.29</v>
      </c>
      <c r="E21" s="50">
        <v>2722.3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39282.15</v>
      </c>
      <c r="K21" s="24">
        <v>2.4896227454725785E-2</v>
      </c>
      <c r="L21" s="25">
        <f t="shared" si="0"/>
        <v>-15050.14</v>
      </c>
    </row>
    <row r="22" spans="2:12" s="26" customFormat="1" ht="27.75" customHeight="1" x14ac:dyDescent="0.25">
      <c r="B22" s="22" t="s">
        <v>28</v>
      </c>
      <c r="C22" s="48">
        <v>94.438000000000002</v>
      </c>
      <c r="D22" s="49">
        <v>75706.58</v>
      </c>
      <c r="E22" s="50">
        <v>2722.2999114990234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39282.150207519531</v>
      </c>
      <c r="K22" s="24">
        <v>3.4690520174170708E-2</v>
      </c>
      <c r="L22" s="25">
        <f t="shared" si="0"/>
        <v>-36424.42979248047</v>
      </c>
    </row>
    <row r="23" spans="2:12" s="26" customFormat="1" ht="15" x14ac:dyDescent="0.25">
      <c r="B23" s="27" t="s">
        <v>29</v>
      </c>
      <c r="C23" s="28">
        <f>SUM(C11:C22)</f>
        <v>677.67399999999998</v>
      </c>
      <c r="D23" s="28">
        <f>SUM(D11:D22)</f>
        <v>523852.72999999992</v>
      </c>
      <c r="E23" s="47">
        <f>E22</f>
        <v>2722.2999114990234</v>
      </c>
      <c r="F23" s="30">
        <f>SUM(F11:F22)/12</f>
        <v>1.8166666343808174E-2</v>
      </c>
      <c r="G23" s="29"/>
      <c r="H23" s="29"/>
      <c r="I23" s="29"/>
      <c r="J23" s="29">
        <f>SUM(J11:J22)</f>
        <v>462868.62098876957</v>
      </c>
      <c r="K23" s="31">
        <f>SUM(K11:K22)/12</f>
        <v>2.0744529770989752E-2</v>
      </c>
      <c r="L23" s="29">
        <f t="shared" ref="L23" si="1">SUM(L11:L22)</f>
        <v>-60984.109011230459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Волгоградская,16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2019-04-05T05:50:48Z</dcterms:modified>
</cp:coreProperties>
</file>